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8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<sst xmlns="http://schemas.openxmlformats.org/spreadsheetml/2006/main" count="70" uniqueCount="43">
  <si>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>Условия размещения (проживания)</t>
  </si>
  <si>
    <t>Вид (категория путевки)</t>
  </si>
  <si>
    <t xml:space="preserve">Двухместный номер, 3 корпус </t>
  </si>
  <si>
    <t>Путевка на 1 человека</t>
  </si>
  <si>
    <t>Двухместный номер, 1 корпус (3 этаж), северная сторона, без балкона</t>
  </si>
  <si>
    <t>Двухместный номер, 1 корпус (3 этаж) , южная сторона, с балконом</t>
  </si>
  <si>
    <t>Двухместный номер ПК 1 корпус (4 этаж) , северная сторона, без балкона</t>
  </si>
  <si>
    <t>Двухместный номер ПК 1 корпус (4 этаж) , южная сторона, с балконом</t>
  </si>
  <si>
    <t>Двухместный номер полулюкс, северная сторона, без балкона № 212 - № 214</t>
  </si>
  <si>
    <t>Двухместный номер полулюкс, южная сторона, с балконом № 201 - № 206</t>
  </si>
  <si>
    <t>Номер "Студия" (№16, №17)</t>
  </si>
  <si>
    <t>Путевка на 2-х человек</t>
  </si>
  <si>
    <t>Путевка на 3-х человек</t>
  </si>
  <si>
    <t>Номер "Студия" (№18)</t>
  </si>
  <si>
    <t>Курсовка на 1 человека</t>
  </si>
  <si>
    <t>Питание, лечение</t>
  </si>
  <si>
    <t>Дополнительное место в двухместном номере (детское, от 4 до 12 лет)</t>
  </si>
  <si>
    <t>Путевка на 1 ребенка</t>
  </si>
  <si>
    <t>Одноместный номер  III категории</t>
  </si>
  <si>
    <t>Одноместный номер   II категории</t>
  </si>
  <si>
    <t>Одноместный номер   II категории ПК</t>
  </si>
  <si>
    <t>Одноместный номер  I категории (полулюкс)</t>
  </si>
  <si>
    <t>Номер "ЛЮКС стандартный" (двухкомнатный)</t>
  </si>
  <si>
    <t>номер «Люкс» на 2-х ч</t>
  </si>
  <si>
    <t>номер «Люкс» на 1 чел</t>
  </si>
  <si>
    <t>Номер «ЛЮКС» №38, №48 (однокомнатный)</t>
  </si>
  <si>
    <t>Номер "СУПЕР ЛЮКС" №47 (двухкомнатный)</t>
  </si>
  <si>
    <t>*Санаторий вправе увеличить стоимость путевок в случае резкого изменения стоимости потребительской корзины.</t>
  </si>
  <si>
    <t xml:space="preserve"> Стоимость путевки по программа "Урология", "Женское здоровье" увеличивается   на 320 руб/день, в сравнении  со стандартной программой</t>
  </si>
  <si>
    <t>Детская путевка (возраст ре-бенка до 3х лет включительно)-Без предоставления места, питания, лечения - бесплатно!</t>
  </si>
  <si>
    <t xml:space="preserve">**Для детей от 4 до 12 лет (включительно) предоставляется скидка 20%.  </t>
  </si>
  <si>
    <r>
      <t>Отдел реализации путевок: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8 8332 44-78-16</t>
    </r>
    <r>
      <rPr>
        <sz val="14"/>
        <color indexed="8"/>
        <rFont val="Times New Roman"/>
        <family val="1"/>
      </rPr>
      <t>,</t>
    </r>
    <r>
      <rPr>
        <b/>
        <sz val="14"/>
        <color indexed="8"/>
        <rFont val="Times New Roman"/>
        <family val="1"/>
      </rPr>
      <t xml:space="preserve"> 8 800 100-99-12</t>
    </r>
    <r>
      <rPr>
        <sz val="11"/>
        <color indexed="8"/>
        <rFont val="Times New Roman"/>
        <family val="1"/>
      </rPr>
      <t xml:space="preserve"> (бесплатный номер)</t>
    </r>
    <r>
      <rPr>
        <sz val="9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>8 83343 2-36-59, 2-36-60, 2-33-12</t>
    </r>
    <r>
      <rPr>
        <sz val="9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Телефоны представительств:</t>
    </r>
    <r>
      <rPr>
        <sz val="9"/>
        <color indexed="8"/>
        <rFont val="Times New Roman"/>
        <family val="1"/>
      </rPr>
      <t xml:space="preserve"> г.Киров -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8 8332 708-144</t>
    </r>
  </si>
  <si>
    <t>РЕЛАКС</t>
  </si>
  <si>
    <t>Программа</t>
  </si>
  <si>
    <t xml:space="preserve">Программа </t>
  </si>
  <si>
    <t>Отдых</t>
  </si>
  <si>
    <t>ст-ть 1 сут</t>
  </si>
  <si>
    <t>с питанием</t>
  </si>
  <si>
    <t>ст-ть 1 часа проживания, без пит</t>
  </si>
  <si>
    <t>Новый «Индивидуальный коттедж» (3-х комнатный)</t>
  </si>
  <si>
    <t>«Индивидуальный коттедж» (3-х комнатный)</t>
  </si>
  <si>
    <r>
      <t xml:space="preserve">     </t>
    </r>
    <r>
      <rPr>
        <b/>
        <sz val="16"/>
        <color indexed="8"/>
        <rFont val="Times New Roman"/>
        <family val="1"/>
      </rPr>
      <t>Прейскурант цен на путевки выходного дня от 1 до 3 суток в ООО «Санаторий «Лесная Новь» с 15.06.2020  года по 28.12.2020 года</t>
    </r>
  </si>
  <si>
    <t>Приложение к приказу № ___ от __.__.2020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</si>
</sst>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6" fillId="0" borderId="3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L37" sqref="L37"/>
    </sheetView>
  </sheetViews>
  <sheetFormatPr defaultColWidth="9.00390625" defaultRowHeight="12.75"/>
  <cols>
    <col min="1" max="1" width="40.125" style="0" customWidth="1"/>
    <col min="2" max="2" width="28.125" style="0" customWidth="1"/>
    <col min="4" max="4" width="11.125" style="0" customWidth="1"/>
    <col min="6" max="6" width="9.875" style="0" customWidth="1"/>
    <col min="7" max="7" width="8.875" style="0" hidden="1" customWidth="1"/>
  </cols>
  <sheetData>
    <row r="1" spans="1:3" ht="12.75">
      <c r="A1" s="1"/>
      <c r="B1" s="1"/>
      <c r="C1" t="s">
        <v>42</v>
      </c>
    </row>
    <row r="2" spans="1:7" ht="63.75" customHeight="1" thickBot="1">
      <c r="A2" s="37" t="s">
        <v>41</v>
      </c>
      <c r="B2" s="37"/>
      <c r="C2" s="37"/>
      <c r="D2" s="37"/>
      <c r="E2" s="37"/>
      <c r="F2" s="37"/>
      <c r="G2" s="37"/>
    </row>
    <row r="3" spans="1:6" ht="12.75" customHeight="1">
      <c r="A3" s="52" t="s">
        <v>0</v>
      </c>
      <c r="B3" s="54" t="s">
        <v>1</v>
      </c>
      <c r="C3" s="40" t="s">
        <v>33</v>
      </c>
      <c r="D3" s="41"/>
      <c r="E3" s="40" t="s">
        <v>34</v>
      </c>
      <c r="F3" s="41"/>
    </row>
    <row r="4" spans="1:6" ht="13.5" thickBot="1">
      <c r="A4" s="53"/>
      <c r="B4" s="55"/>
      <c r="C4" s="38" t="s">
        <v>32</v>
      </c>
      <c r="D4" s="39"/>
      <c r="E4" s="38" t="s">
        <v>35</v>
      </c>
      <c r="F4" s="42"/>
    </row>
    <row r="5" spans="1:7" ht="15" customHeight="1">
      <c r="A5" s="3"/>
      <c r="B5" s="14"/>
      <c r="C5" s="33" t="s">
        <v>38</v>
      </c>
      <c r="D5" s="23" t="s">
        <v>36</v>
      </c>
      <c r="E5" s="33" t="s">
        <v>38</v>
      </c>
      <c r="F5" s="23" t="s">
        <v>36</v>
      </c>
      <c r="G5" s="13"/>
    </row>
    <row r="6" spans="1:7" ht="16.5" thickBot="1">
      <c r="A6" s="4"/>
      <c r="B6" s="12"/>
      <c r="C6" s="34"/>
      <c r="D6" s="24" t="s">
        <v>37</v>
      </c>
      <c r="E6" s="34"/>
      <c r="F6" s="24" t="s">
        <v>37</v>
      </c>
      <c r="G6" s="13"/>
    </row>
    <row r="7" spans="1:6" ht="16.5" thickBot="1">
      <c r="A7" s="5" t="s">
        <v>2</v>
      </c>
      <c r="B7" s="15" t="s">
        <v>3</v>
      </c>
      <c r="C7" s="25">
        <v>70</v>
      </c>
      <c r="D7" s="26">
        <f>C7*24+945</f>
        <v>2625</v>
      </c>
      <c r="E7" s="29">
        <v>50</v>
      </c>
      <c r="F7" s="26">
        <f>E7*24+945</f>
        <v>2145</v>
      </c>
    </row>
    <row r="8" spans="1:6" ht="48" thickBot="1">
      <c r="A8" s="5" t="s">
        <v>4</v>
      </c>
      <c r="B8" s="16" t="s">
        <v>3</v>
      </c>
      <c r="C8" s="25">
        <v>75</v>
      </c>
      <c r="D8" s="26">
        <f aca="true" t="shared" si="0" ref="D8:D24">C8*24+945</f>
        <v>2745</v>
      </c>
      <c r="E8" s="29">
        <v>55</v>
      </c>
      <c r="F8" s="26">
        <f aca="true" t="shared" si="1" ref="F8:F17">E8*24+945</f>
        <v>2265</v>
      </c>
    </row>
    <row r="9" spans="1:6" ht="48" thickBot="1">
      <c r="A9" s="5" t="s">
        <v>5</v>
      </c>
      <c r="B9" s="16" t="s">
        <v>3</v>
      </c>
      <c r="C9" s="25">
        <v>80</v>
      </c>
      <c r="D9" s="26">
        <f t="shared" si="0"/>
        <v>2865</v>
      </c>
      <c r="E9" s="29">
        <v>60</v>
      </c>
      <c r="F9" s="26">
        <f t="shared" si="1"/>
        <v>2385</v>
      </c>
    </row>
    <row r="10" spans="1:6" ht="48" thickBot="1">
      <c r="A10" s="5" t="s">
        <v>6</v>
      </c>
      <c r="B10" s="16" t="s">
        <v>3</v>
      </c>
      <c r="C10" s="25">
        <v>85</v>
      </c>
      <c r="D10" s="26">
        <f t="shared" si="0"/>
        <v>2985</v>
      </c>
      <c r="E10" s="29">
        <v>65</v>
      </c>
      <c r="F10" s="26">
        <f t="shared" si="1"/>
        <v>2505</v>
      </c>
    </row>
    <row r="11" spans="1:6" ht="48" thickBot="1">
      <c r="A11" s="5" t="s">
        <v>7</v>
      </c>
      <c r="B11" s="16" t="s">
        <v>3</v>
      </c>
      <c r="C11" s="25">
        <v>90</v>
      </c>
      <c r="D11" s="26">
        <f t="shared" si="0"/>
        <v>3105</v>
      </c>
      <c r="E11" s="29">
        <v>70</v>
      </c>
      <c r="F11" s="26">
        <f t="shared" si="1"/>
        <v>2625</v>
      </c>
    </row>
    <row r="12" spans="1:6" ht="48" thickBot="1">
      <c r="A12" s="5" t="s">
        <v>8</v>
      </c>
      <c r="B12" s="16" t="s">
        <v>3</v>
      </c>
      <c r="C12" s="25">
        <v>95</v>
      </c>
      <c r="D12" s="26">
        <f t="shared" si="0"/>
        <v>3225</v>
      </c>
      <c r="E12" s="29">
        <v>75</v>
      </c>
      <c r="F12" s="26">
        <f t="shared" si="1"/>
        <v>2745</v>
      </c>
    </row>
    <row r="13" spans="1:6" ht="48" thickBot="1">
      <c r="A13" s="5" t="s">
        <v>9</v>
      </c>
      <c r="B13" s="16" t="s">
        <v>3</v>
      </c>
      <c r="C13" s="25">
        <v>100</v>
      </c>
      <c r="D13" s="26">
        <f t="shared" si="0"/>
        <v>3345</v>
      </c>
      <c r="E13" s="29">
        <v>80</v>
      </c>
      <c r="F13" s="26">
        <f t="shared" si="1"/>
        <v>2865</v>
      </c>
    </row>
    <row r="14" spans="1:6" ht="15.75">
      <c r="A14" s="49" t="s">
        <v>10</v>
      </c>
      <c r="B14" s="17" t="s">
        <v>3</v>
      </c>
      <c r="C14" s="25">
        <v>130</v>
      </c>
      <c r="D14" s="26">
        <f t="shared" si="0"/>
        <v>4065</v>
      </c>
      <c r="E14" s="29">
        <v>115</v>
      </c>
      <c r="F14" s="26">
        <f t="shared" si="1"/>
        <v>3705</v>
      </c>
    </row>
    <row r="15" spans="1:6" ht="15.75">
      <c r="A15" s="50"/>
      <c r="B15" s="18" t="s">
        <v>11</v>
      </c>
      <c r="C15" s="25">
        <v>180</v>
      </c>
      <c r="D15" s="26">
        <f>C15*24+945*2</f>
        <v>6210</v>
      </c>
      <c r="E15" s="29">
        <v>150</v>
      </c>
      <c r="F15" s="26">
        <f>E15*24+945*2</f>
        <v>5490</v>
      </c>
    </row>
    <row r="16" spans="1:6" ht="16.5" thickBot="1">
      <c r="A16" s="51"/>
      <c r="B16" s="19" t="s">
        <v>12</v>
      </c>
      <c r="C16" s="25">
        <v>210</v>
      </c>
      <c r="D16" s="26">
        <f>C16*24+945*3</f>
        <v>7875</v>
      </c>
      <c r="E16" s="29">
        <v>160</v>
      </c>
      <c r="F16" s="26">
        <f>E16*24+945*3</f>
        <v>6675</v>
      </c>
    </row>
    <row r="17" spans="1:6" ht="15.75">
      <c r="A17" s="49" t="s">
        <v>13</v>
      </c>
      <c r="B17" s="16" t="s">
        <v>3</v>
      </c>
      <c r="C17" s="25">
        <v>140</v>
      </c>
      <c r="D17" s="26">
        <f t="shared" si="0"/>
        <v>4305</v>
      </c>
      <c r="E17" s="29">
        <v>125</v>
      </c>
      <c r="F17" s="26">
        <f t="shared" si="1"/>
        <v>3945</v>
      </c>
    </row>
    <row r="18" spans="1:6" ht="15.75">
      <c r="A18" s="50"/>
      <c r="B18" s="18" t="s">
        <v>11</v>
      </c>
      <c r="C18" s="25">
        <v>190</v>
      </c>
      <c r="D18" s="26">
        <f>C18*24+945*2</f>
        <v>6450</v>
      </c>
      <c r="E18" s="29">
        <v>160</v>
      </c>
      <c r="F18" s="26">
        <f>E18*24+945*2</f>
        <v>5730</v>
      </c>
    </row>
    <row r="19" spans="1:6" ht="16.5" thickBot="1">
      <c r="A19" s="51"/>
      <c r="B19" s="19" t="s">
        <v>12</v>
      </c>
      <c r="C19" s="25">
        <v>230</v>
      </c>
      <c r="D19" s="26">
        <f>C19*24+945*3</f>
        <v>8355</v>
      </c>
      <c r="E19" s="29">
        <v>180</v>
      </c>
      <c r="F19" s="26">
        <f>E19*24+945*3</f>
        <v>7155</v>
      </c>
    </row>
    <row r="20" spans="1:6" ht="16.5" thickBot="1">
      <c r="A20" s="6" t="s">
        <v>14</v>
      </c>
      <c r="B20" s="20" t="s">
        <v>15</v>
      </c>
      <c r="C20" s="25"/>
      <c r="D20" s="26">
        <f t="shared" si="0"/>
        <v>945</v>
      </c>
      <c r="E20" s="29"/>
      <c r="F20" s="26"/>
    </row>
    <row r="21" spans="1:6" ht="48" thickBot="1">
      <c r="A21" s="7" t="s">
        <v>16</v>
      </c>
      <c r="B21" s="20" t="s">
        <v>17</v>
      </c>
      <c r="C21" s="25">
        <v>45</v>
      </c>
      <c r="D21" s="26">
        <f t="shared" si="0"/>
        <v>2025</v>
      </c>
      <c r="E21" s="29">
        <v>30</v>
      </c>
      <c r="F21" s="26">
        <f>E21*24+945</f>
        <v>1665</v>
      </c>
    </row>
    <row r="22" spans="1:6" ht="32.25" thickBot="1">
      <c r="A22" s="6" t="s">
        <v>18</v>
      </c>
      <c r="B22" s="20" t="s">
        <v>3</v>
      </c>
      <c r="C22" s="25">
        <v>100</v>
      </c>
      <c r="D22" s="26">
        <f t="shared" si="0"/>
        <v>3345</v>
      </c>
      <c r="E22" s="29">
        <v>80</v>
      </c>
      <c r="F22" s="26">
        <f>E22*24+945</f>
        <v>2865</v>
      </c>
    </row>
    <row r="23" spans="1:6" ht="32.25" thickBot="1">
      <c r="A23" s="8" t="s">
        <v>19</v>
      </c>
      <c r="B23" s="21" t="s">
        <v>3</v>
      </c>
      <c r="C23" s="25">
        <v>105</v>
      </c>
      <c r="D23" s="26">
        <f t="shared" si="0"/>
        <v>3465</v>
      </c>
      <c r="E23" s="29">
        <v>85</v>
      </c>
      <c r="F23" s="26">
        <f>E23*24+945</f>
        <v>2985</v>
      </c>
    </row>
    <row r="24" spans="1:6" ht="15.75">
      <c r="A24" s="49" t="s">
        <v>20</v>
      </c>
      <c r="B24" s="16" t="s">
        <v>3</v>
      </c>
      <c r="C24" s="25">
        <v>120</v>
      </c>
      <c r="D24" s="26">
        <f t="shared" si="0"/>
        <v>3825</v>
      </c>
      <c r="E24" s="29">
        <v>100</v>
      </c>
      <c r="F24" s="26">
        <f>E24*24+945</f>
        <v>3345</v>
      </c>
    </row>
    <row r="25" spans="1:6" ht="16.5" thickBot="1">
      <c r="A25" s="51"/>
      <c r="B25" s="22" t="s">
        <v>11</v>
      </c>
      <c r="C25" s="25">
        <v>150</v>
      </c>
      <c r="D25" s="26">
        <f>C25*24+945*2</f>
        <v>5490</v>
      </c>
      <c r="E25" s="29">
        <v>120</v>
      </c>
      <c r="F25" s="26">
        <f>E25*24+945*2</f>
        <v>4770</v>
      </c>
    </row>
    <row r="26" spans="1:6" ht="15.75">
      <c r="A26" s="49" t="s">
        <v>21</v>
      </c>
      <c r="B26" s="16" t="s">
        <v>3</v>
      </c>
      <c r="C26" s="25">
        <v>130</v>
      </c>
      <c r="D26" s="26">
        <f>C26*24+945</f>
        <v>4065</v>
      </c>
      <c r="E26" s="29">
        <v>110</v>
      </c>
      <c r="F26" s="26">
        <f>E26*24+945</f>
        <v>3585</v>
      </c>
    </row>
    <row r="27" spans="1:6" ht="16.5" thickBot="1">
      <c r="A27" s="51"/>
      <c r="B27" s="19" t="s">
        <v>11</v>
      </c>
      <c r="C27" s="25">
        <v>165</v>
      </c>
      <c r="D27" s="26">
        <f>C27*24+945*2</f>
        <v>5850</v>
      </c>
      <c r="E27" s="29">
        <v>130</v>
      </c>
      <c r="F27" s="26">
        <f>E27*24+945*2</f>
        <v>5010</v>
      </c>
    </row>
    <row r="28" spans="1:6" ht="15.75">
      <c r="A28" s="35" t="s">
        <v>22</v>
      </c>
      <c r="B28" s="16" t="s">
        <v>23</v>
      </c>
      <c r="C28" s="25">
        <v>230</v>
      </c>
      <c r="D28" s="26">
        <f>C28*24+945*2</f>
        <v>7410</v>
      </c>
      <c r="E28" s="29">
        <v>200</v>
      </c>
      <c r="F28" s="26">
        <f>E28*24+945*2</f>
        <v>6690</v>
      </c>
    </row>
    <row r="29" spans="1:6" ht="16.5" thickBot="1">
      <c r="A29" s="48"/>
      <c r="B29" s="19" t="s">
        <v>24</v>
      </c>
      <c r="C29" s="25">
        <v>215</v>
      </c>
      <c r="D29" s="26">
        <f>C29*24+945</f>
        <v>6105</v>
      </c>
      <c r="E29" s="29">
        <v>195</v>
      </c>
      <c r="F29" s="26">
        <f>E29*24+945</f>
        <v>5625</v>
      </c>
    </row>
    <row r="30" spans="1:6" ht="15.75">
      <c r="A30" s="35" t="s">
        <v>25</v>
      </c>
      <c r="B30" s="16" t="s">
        <v>11</v>
      </c>
      <c r="C30" s="25">
        <v>225</v>
      </c>
      <c r="D30" s="26">
        <f>C30*24+945*2</f>
        <v>7290</v>
      </c>
      <c r="E30" s="29">
        <v>195</v>
      </c>
      <c r="F30" s="26">
        <f>E30*24+945*2</f>
        <v>6570</v>
      </c>
    </row>
    <row r="31" spans="1:6" ht="16.5" thickBot="1">
      <c r="A31" s="48"/>
      <c r="B31" s="19" t="s">
        <v>3</v>
      </c>
      <c r="C31" s="25">
        <v>210</v>
      </c>
      <c r="D31" s="26">
        <f>C31*24+945</f>
        <v>5985</v>
      </c>
      <c r="E31" s="29">
        <v>190</v>
      </c>
      <c r="F31" s="26">
        <f>E31*24+945</f>
        <v>5505</v>
      </c>
    </row>
    <row r="32" spans="1:6" ht="15.75">
      <c r="A32" s="35" t="s">
        <v>26</v>
      </c>
      <c r="B32" s="16" t="s">
        <v>11</v>
      </c>
      <c r="C32" s="25">
        <v>270</v>
      </c>
      <c r="D32" s="26">
        <f>C32*24+945*2</f>
        <v>8370</v>
      </c>
      <c r="E32" s="29">
        <v>235</v>
      </c>
      <c r="F32" s="26">
        <f>E32*24+945*2</f>
        <v>7530</v>
      </c>
    </row>
    <row r="33" spans="1:6" ht="16.5" thickBot="1">
      <c r="A33" s="48"/>
      <c r="B33" s="19" t="s">
        <v>3</v>
      </c>
      <c r="C33" s="25">
        <v>250</v>
      </c>
      <c r="D33" s="26">
        <f>C33*24+945</f>
        <v>6945</v>
      </c>
      <c r="E33" s="29">
        <v>230</v>
      </c>
      <c r="F33" s="26">
        <f>E33*24+945</f>
        <v>6465</v>
      </c>
    </row>
    <row r="34" spans="1:6" ht="15.75">
      <c r="A34" s="35" t="s">
        <v>40</v>
      </c>
      <c r="B34" s="16" t="s">
        <v>11</v>
      </c>
      <c r="C34" s="25">
        <v>190</v>
      </c>
      <c r="D34" s="26">
        <f>C34*24+945*2</f>
        <v>6450</v>
      </c>
      <c r="E34" s="29">
        <v>160</v>
      </c>
      <c r="F34" s="26">
        <f>E34*24+945*2</f>
        <v>5730</v>
      </c>
    </row>
    <row r="35" spans="1:6" ht="16.5" thickBot="1">
      <c r="A35" s="36"/>
      <c r="B35" s="22" t="s">
        <v>3</v>
      </c>
      <c r="C35" s="27">
        <v>130</v>
      </c>
      <c r="D35" s="28">
        <f>C35*24+945</f>
        <v>4065</v>
      </c>
      <c r="E35" s="30">
        <v>110</v>
      </c>
      <c r="F35" s="28">
        <f>E35*24+945</f>
        <v>3585</v>
      </c>
    </row>
    <row r="36" spans="1:6" ht="15.75">
      <c r="A36" s="35" t="s">
        <v>39</v>
      </c>
      <c r="B36" s="16" t="s">
        <v>11</v>
      </c>
      <c r="C36" s="56">
        <v>230</v>
      </c>
      <c r="D36" s="57">
        <f>C36*24+945*2</f>
        <v>7410</v>
      </c>
      <c r="E36" s="56">
        <v>200</v>
      </c>
      <c r="F36" s="57">
        <f>E36*24+945*2</f>
        <v>6690</v>
      </c>
    </row>
    <row r="37" spans="1:6" ht="16.5" thickBot="1">
      <c r="A37" s="36"/>
      <c r="B37" s="22" t="s">
        <v>3</v>
      </c>
      <c r="C37" s="30">
        <v>215</v>
      </c>
      <c r="D37" s="28">
        <f>C37*24+945</f>
        <v>6105</v>
      </c>
      <c r="E37" s="30">
        <v>200</v>
      </c>
      <c r="F37" s="28">
        <f>E37*24+945</f>
        <v>5745</v>
      </c>
    </row>
    <row r="38" spans="1:6" ht="16.5" thickBot="1">
      <c r="A38" s="31"/>
      <c r="B38" s="32"/>
      <c r="C38" s="13"/>
      <c r="D38" s="13"/>
      <c r="E38" s="13"/>
      <c r="F38" s="13"/>
    </row>
    <row r="39" spans="1:6" ht="12.75">
      <c r="A39" s="43" t="s">
        <v>27</v>
      </c>
      <c r="B39" s="43"/>
      <c r="C39" s="2"/>
      <c r="D39" s="13"/>
      <c r="E39" s="13"/>
      <c r="F39" s="13"/>
    </row>
    <row r="40" spans="1:6" ht="12.75">
      <c r="A40" s="44"/>
      <c r="B40" s="44"/>
      <c r="C40" s="2"/>
      <c r="D40" s="13"/>
      <c r="E40" s="13"/>
      <c r="F40" s="13"/>
    </row>
    <row r="41" spans="1:6" ht="12.75">
      <c r="A41" s="2" t="s">
        <v>28</v>
      </c>
      <c r="B41" s="9"/>
      <c r="C41" s="2"/>
      <c r="D41" s="13"/>
      <c r="E41" s="13"/>
      <c r="F41" s="13"/>
    </row>
    <row r="42" spans="1:6" ht="12.75">
      <c r="A42" s="45" t="s">
        <v>29</v>
      </c>
      <c r="B42" s="45"/>
      <c r="C42" s="2"/>
      <c r="D42" s="13"/>
      <c r="E42" s="13"/>
      <c r="F42" s="13"/>
    </row>
    <row r="43" spans="1:6" ht="12.75">
      <c r="A43" s="2" t="s">
        <v>30</v>
      </c>
      <c r="B43" s="10"/>
      <c r="C43" s="2"/>
      <c r="D43" s="13"/>
      <c r="E43" s="13"/>
      <c r="F43" s="13"/>
    </row>
    <row r="44" spans="1:6" ht="15">
      <c r="A44" s="11"/>
      <c r="B44" s="1"/>
      <c r="C44" s="2"/>
      <c r="D44" s="13"/>
      <c r="E44" s="13"/>
      <c r="F44" s="13"/>
    </row>
    <row r="45" spans="1:5" ht="16.5" customHeight="1">
      <c r="A45" s="46" t="s">
        <v>31</v>
      </c>
      <c r="B45" s="47"/>
      <c r="C45" s="2"/>
      <c r="D45" s="2"/>
      <c r="E45" s="2"/>
    </row>
  </sheetData>
  <sheetProtection/>
  <mergeCells count="22">
    <mergeCell ref="A24:A25"/>
    <mergeCell ref="A26:A27"/>
    <mergeCell ref="A3:A4"/>
    <mergeCell ref="B3:B4"/>
    <mergeCell ref="A39:B39"/>
    <mergeCell ref="A40:B40"/>
    <mergeCell ref="A42:B42"/>
    <mergeCell ref="A45:B45"/>
    <mergeCell ref="A28:A29"/>
    <mergeCell ref="A30:A31"/>
    <mergeCell ref="A32:A33"/>
    <mergeCell ref="A34:A35"/>
    <mergeCell ref="E5:E6"/>
    <mergeCell ref="A36:A37"/>
    <mergeCell ref="A2:G2"/>
    <mergeCell ref="C5:C6"/>
    <mergeCell ref="C4:D4"/>
    <mergeCell ref="C3:D3"/>
    <mergeCell ref="E3:F3"/>
    <mergeCell ref="E4:F4"/>
    <mergeCell ref="A14:A16"/>
    <mergeCell ref="A17:A19"/>
  </mergeCells>
  <printOptions/>
  <pageMargins left="0.75" right="0.75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ORP</cp:lastModifiedBy>
  <cp:lastPrinted>2020-06-08T11:58:19Z</cp:lastPrinted>
  <dcterms:created xsi:type="dcterms:W3CDTF">2020-06-05T16:35:57Z</dcterms:created>
  <dcterms:modified xsi:type="dcterms:W3CDTF">2020-06-08T11:59:05Z</dcterms:modified>
  <cp:category/>
  <cp:version/>
  <cp:contentType/>
  <cp:contentStatus/>
</cp:coreProperties>
</file>